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27"/>
  <workbookPr filterPrivacy="1" defaultThemeVersion="124226"/>
  <xr:revisionPtr revIDLastSave="0" documentId="8_{398A6770-1C04-4CCF-B805-620A54CE1B71}" xr6:coauthVersionLast="47" xr6:coauthVersionMax="47" xr10:uidLastSave="{00000000-0000-0000-0000-000000000000}"/>
  <bookViews>
    <workbookView xWindow="1740" yWindow="345" windowWidth="17295" windowHeight="12210" xr2:uid="{00000000-000D-0000-FFFF-FFFF00000000}"/>
  </bookViews>
  <sheets>
    <sheet name="数式あり" sheetId="4" r:id="rId1"/>
    <sheet name="Sheet2" sheetId="2" r:id="rId2"/>
    <sheet name="Sheet3" sheetId="3" r:id="rId3"/>
  </sheets>
  <definedNames>
    <definedName name="_xlnm.Print_Area" localSheetId="0">数式あり!$A$1:$P$52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4" l="1"/>
  <c r="K31" i="4"/>
  <c r="K39" i="4" l="1"/>
  <c r="K40" i="4"/>
  <c r="K28" i="4"/>
  <c r="K29" i="4"/>
  <c r="K30" i="4"/>
  <c r="K22" i="4"/>
  <c r="K23" i="4"/>
  <c r="K24" i="4"/>
  <c r="K25" i="4"/>
  <c r="K14" i="4" l="1"/>
  <c r="K15" i="4"/>
  <c r="K16" i="4"/>
  <c r="K17" i="4"/>
  <c r="K18" i="4"/>
  <c r="K19" i="4"/>
  <c r="K20" i="4"/>
  <c r="K21" i="4"/>
  <c r="K26" i="4"/>
  <c r="K27" i="4"/>
  <c r="K33" i="4"/>
  <c r="K34" i="4"/>
  <c r="K35" i="4"/>
  <c r="K36" i="4"/>
  <c r="K37" i="4"/>
  <c r="K38" i="4"/>
  <c r="K13" i="4"/>
  <c r="K41" i="4" l="1"/>
</calcChain>
</file>

<file path=xl/sharedStrings.xml><?xml version="1.0" encoding="utf-8"?>
<sst xmlns="http://schemas.openxmlformats.org/spreadsheetml/2006/main" count="151" uniqueCount="72">
  <si>
    <t>総 －１１</t>
    <rPh sb="0" eb="1">
      <t>ソウ</t>
    </rPh>
    <phoneticPr fontId="1"/>
  </si>
  <si>
    <r>
      <rPr>
        <sz val="26"/>
        <color theme="1"/>
        <rFont val="ＭＳ Ｐゴシック"/>
        <family val="3"/>
        <charset val="128"/>
        <scheme val="minor"/>
      </rPr>
      <t>バッジ・ステッカー購入申込書</t>
    </r>
    <r>
      <rPr>
        <sz val="20"/>
        <color theme="1"/>
        <rFont val="ＭＳ Ｐゴシック"/>
        <family val="3"/>
        <charset val="128"/>
        <scheme val="minor"/>
      </rPr>
      <t>(2023/08/01より）</t>
    </r>
    <r>
      <rPr>
        <sz val="22"/>
        <color theme="1"/>
        <rFont val="ＭＳ Ｐゴシック"/>
        <family val="2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必ず本紙と送金金額（現金）を同封し現金書留にてご郵送下さい。</t>
    </r>
  </si>
  <si>
    <t>一般財団法人　東京都スキー連盟　御中</t>
    <rPh sb="2" eb="4">
      <t>ザイダン</t>
    </rPh>
    <rPh sb="4" eb="6">
      <t>ホウジン</t>
    </rPh>
    <rPh sb="7" eb="9">
      <t>トウキョウ</t>
    </rPh>
    <rPh sb="9" eb="10">
      <t>ト</t>
    </rPh>
    <rPh sb="13" eb="15">
      <t>レンメイ</t>
    </rPh>
    <rPh sb="16" eb="18">
      <t>オンチュウ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</si>
  <si>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</si>
  <si>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</si>
  <si>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</si>
  <si>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phoneticPr fontId="1"/>
  </si>
  <si>
    <t>団体番号：</t>
    <rPh sb="0" eb="2">
      <t>ダンタイ</t>
    </rPh>
    <rPh sb="2" eb="4">
      <t>バンゴウ</t>
    </rPh>
    <phoneticPr fontId="1"/>
  </si>
  <si>
    <t>団体名：</t>
    <rPh sb="0" eb="2">
      <t>ダンタイ</t>
    </rPh>
    <rPh sb="2" eb="3">
      <t>メイ</t>
    </rPh>
    <phoneticPr fontId="1"/>
  </si>
  <si>
    <t>担当者：</t>
    <rPh sb="0" eb="3">
      <t>タントウシャ</t>
    </rPh>
    <phoneticPr fontId="1"/>
  </si>
  <si>
    <t>連　絡　先　：</t>
  </si>
  <si>
    <t>【商品発送先】</t>
    <rPh sb="1" eb="3">
      <t>ショウヒン</t>
    </rPh>
    <rPh sb="3" eb="5">
      <t>ハッソウ</t>
    </rPh>
    <rPh sb="5" eb="6">
      <t>サキ</t>
    </rPh>
    <phoneticPr fontId="1"/>
  </si>
  <si>
    <t>郵便番号：</t>
    <rPh sb="0" eb="4">
      <t>ユウビンバンゴウ</t>
    </rPh>
    <phoneticPr fontId="1"/>
  </si>
  <si>
    <t>住　所：</t>
    <rPh sb="0" eb="1">
      <t>ジュウ</t>
    </rPh>
    <rPh sb="2" eb="3">
      <t>ショ</t>
    </rPh>
    <phoneticPr fontId="1"/>
  </si>
  <si>
    <t>氏　名：</t>
    <rPh sb="0" eb="1">
      <t>シ</t>
    </rPh>
    <rPh sb="2" eb="3">
      <t>メイ</t>
    </rPh>
    <phoneticPr fontId="1"/>
  </si>
  <si>
    <t>電話番号：</t>
    <rPh sb="0" eb="2">
      <t>デンワ</t>
    </rPh>
    <rPh sb="2" eb="4">
      <t>バンゴウ</t>
    </rPh>
    <phoneticPr fontId="1"/>
  </si>
  <si>
    <t>種　類</t>
    <rPh sb="0" eb="1">
      <t>タネ</t>
    </rPh>
    <rPh sb="2" eb="3">
      <t>タグイ</t>
    </rPh>
    <phoneticPr fontId="1"/>
  </si>
  <si>
    <t>販売単価</t>
    <rPh sb="0" eb="2">
      <t>ハンバイ</t>
    </rPh>
    <rPh sb="2" eb="4">
      <t>タンカ</t>
    </rPh>
    <phoneticPr fontId="1"/>
  </si>
  <si>
    <t>申込個数</t>
    <rPh sb="0" eb="2">
      <t>モウシコミ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</si>
  <si>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</si>
  <si>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スキー
バッジ
テスト</t>
    <phoneticPr fontId="1"/>
  </si>
  <si>
    <r>
      <rPr>
        <sz val="11"/>
        <color theme="1"/>
        <rFont val="ＭＳ Ｐゴシック"/>
        <family val="3"/>
        <charset val="128"/>
        <scheme val="minor"/>
      </rPr>
      <t>クラウンプライズ</t>
    </r>
    <r>
      <rPr>
        <sz val="6"/>
        <color theme="1"/>
        <rFont val="ＭＳ Ｐゴシック"/>
        <family val="3"/>
        <charset val="128"/>
        <scheme val="minor"/>
      </rPr>
      <t>※認定校のみ</t>
    </r>
    <rPh sb="9" eb="12">
      <t>ニンテイコウ</t>
    </rPh>
    <phoneticPr fontId="1"/>
  </si>
  <si>
    <t>円</t>
    <phoneticPr fontId="1"/>
  </si>
  <si>
    <t>個</t>
    <rPh sb="0" eb="1">
      <t>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</si>
  <si>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テクニカルプライズ</t>
    </r>
    <r>
      <rPr>
        <sz val="6"/>
        <color theme="1"/>
        <rFont val="ＭＳ Ｐゴシック"/>
        <family val="3"/>
        <charset val="128"/>
        <scheme val="minor"/>
      </rPr>
      <t>※認定校のみ</t>
    </r>
    <phoneticPr fontId="1"/>
  </si>
  <si>
    <t>円</t>
    <rPh sb="0" eb="1">
      <t>エン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</si>
  <si>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</si>
  <si>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</si>
  <si>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</si>
  <si>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</si>
  <si>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</si>
  <si>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ジュニア
テスト</t>
    <phoneticPr fontId="1"/>
  </si>
  <si>
    <t>Jr１級</t>
    <rPh sb="3" eb="4">
      <t>キュウ</t>
    </rPh>
    <phoneticPr fontId="1"/>
  </si>
  <si>
    <t>Jr２級</t>
    <rPh sb="3" eb="4">
      <t>キュウ</t>
    </rPh>
    <phoneticPr fontId="1"/>
  </si>
  <si>
    <t>Jr３級</t>
    <rPh sb="3" eb="4">
      <t>キュウ</t>
    </rPh>
    <phoneticPr fontId="1"/>
  </si>
  <si>
    <t>Jr４級</t>
    <rPh sb="3" eb="4">
      <t>キュウ</t>
    </rPh>
    <phoneticPr fontId="1"/>
  </si>
  <si>
    <t>Jr５級</t>
    <rPh sb="3" eb="4">
      <t>キュウ</t>
    </rPh>
    <phoneticPr fontId="1"/>
  </si>
  <si>
    <t>Jr６級</t>
    <rPh sb="3" eb="4">
      <t>キュウ</t>
    </rPh>
    <phoneticPr fontId="1"/>
  </si>
  <si>
    <t>クロスカントリースキー
バッジ
テスト</t>
    <phoneticPr fontId="1"/>
  </si>
  <si>
    <t>CC１級</t>
    <rPh sb="3" eb="4">
      <t>キュウ</t>
    </rPh>
    <phoneticPr fontId="1"/>
  </si>
  <si>
    <t>CC２級</t>
    <rPh sb="3" eb="4">
      <t>キュウ</t>
    </rPh>
    <phoneticPr fontId="1"/>
  </si>
  <si>
    <t>CCＪｒ２級(小・中学生)</t>
    <rPh sb="5" eb="6">
      <t>キュウ</t>
    </rPh>
    <rPh sb="7" eb="8">
      <t>ショウ</t>
    </rPh>
    <rPh sb="9" eb="12">
      <t>チュウガクセイ</t>
    </rPh>
    <phoneticPr fontId="1"/>
  </si>
  <si>
    <t>CC３級</t>
    <rPh sb="3" eb="4">
      <t>キュウ</t>
    </rPh>
    <phoneticPr fontId="1"/>
  </si>
  <si>
    <t>CCＪｒ３級(小・中学生)</t>
    <rPh sb="5" eb="6">
      <t>キュウ</t>
    </rPh>
    <phoneticPr fontId="1"/>
  </si>
  <si>
    <t>スノーボード
バッジ
テスト</t>
    <phoneticPr fontId="1"/>
  </si>
  <si>
    <r>
      <rPr>
        <sz val="11"/>
        <color theme="1"/>
        <rFont val="ＭＳ Ｐゴシック"/>
        <family val="3"/>
        <charset val="128"/>
        <scheme val="minor"/>
      </rPr>
      <t>SBクラウンプライズ</t>
    </r>
    <r>
      <rPr>
        <sz val="6"/>
        <color theme="1"/>
        <rFont val="ＭＳ Ｐゴシック"/>
        <family val="3"/>
        <charset val="128"/>
        <scheme val="minor"/>
      </rPr>
      <t>※認定校のみ</t>
    </r>
    <rPh sb="11" eb="14">
      <t>ニンテイコウ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</si>
  <si>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SBテクニカルプライズ</t>
    </r>
    <r>
      <rPr>
        <sz val="6"/>
        <color theme="1"/>
        <rFont val="ＭＳ Ｐゴシック"/>
        <family val="3"/>
        <charset val="128"/>
        <scheme val="minor"/>
      </rPr>
      <t>※認定校のみ</t>
    </r>
    <phoneticPr fontId="1"/>
  </si>
  <si>
    <t>ＳＢ１級</t>
    <phoneticPr fontId="1"/>
  </si>
  <si>
    <t>ＳＢ２級</t>
    <phoneticPr fontId="1"/>
  </si>
  <si>
    <t>ＳＢ３級</t>
    <rPh sb="3" eb="4">
      <t>キュウ</t>
    </rPh>
    <phoneticPr fontId="1"/>
  </si>
  <si>
    <t>ＳＢ４級</t>
    <rPh sb="3" eb="4">
      <t>キュウ</t>
    </rPh>
    <phoneticPr fontId="1"/>
  </si>
  <si>
    <t>ＳＢ５級</t>
    <rPh sb="3" eb="4">
      <t>キュウ</t>
    </rPh>
    <phoneticPr fontId="1"/>
  </si>
  <si>
    <t>ステッカー　　　　　　その他　</t>
    <phoneticPr fontId="1"/>
  </si>
  <si>
    <r>
      <t>SAJステッカー（小）</t>
    </r>
    <r>
      <rPr>
        <sz val="8"/>
        <color theme="1"/>
        <rFont val="ＭＳ Ｐゴシック"/>
        <family val="3"/>
        <charset val="128"/>
        <scheme val="minor"/>
      </rPr>
      <t>（3枚1組）</t>
    </r>
    <rPh sb="9" eb="10">
      <t>ショウ</t>
    </rPh>
    <phoneticPr fontId="1"/>
  </si>
  <si>
    <t>セット</t>
    <phoneticPr fontId="1"/>
  </si>
  <si>
    <t>SAJバッジ</t>
    <phoneticPr fontId="1"/>
  </si>
  <si>
    <t>円</t>
  </si>
  <si>
    <t>個</t>
    <phoneticPr fontId="1"/>
  </si>
  <si>
    <t>ライセンスケース</t>
    <phoneticPr fontId="1"/>
  </si>
  <si>
    <t>合計金額（送金金額）</t>
    <rPh sb="0" eb="2">
      <t>ゴウケイ</t>
    </rPh>
    <rPh sb="2" eb="4">
      <t>キンガク</t>
    </rPh>
    <rPh sb="5" eb="7">
      <t>ソウキン</t>
    </rPh>
    <rPh sb="7" eb="9">
      <t>キンガク</t>
    </rPh>
    <phoneticPr fontId="1"/>
  </si>
  <si>
    <t>【現金書留郵送先】</t>
    <rPh sb="1" eb="3">
      <t>ゲンキン</t>
    </rPh>
    <rPh sb="3" eb="5">
      <t>カキトメ</t>
    </rPh>
    <rPh sb="5" eb="7">
      <t>ユウソウ</t>
    </rPh>
    <rPh sb="7" eb="8">
      <t>サキ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</si>
  <si>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</si>
  <si>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</si>
  <si>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住所：〒102-0093　東京都千代田区平河町1-4-15　平河町小池ビル2階</t>
    <rPh sb="0" eb="2">
      <t>ジュウショ</t>
    </rPh>
    <rPh sb="13" eb="16">
      <t>トウキョウト</t>
    </rPh>
    <rPh sb="16" eb="20">
      <t>チヨダク</t>
    </rPh>
    <rPh sb="20" eb="23">
      <t>ヒラカワチョウ</t>
    </rPh>
    <rPh sb="30" eb="33">
      <t>ヒラカワチョウ</t>
    </rPh>
    <rPh sb="33" eb="35">
      <t>コイケ</t>
    </rPh>
    <rPh sb="38" eb="39">
      <t>カイ</t>
    </rPh>
    <phoneticPr fontId="1"/>
  </si>
  <si>
    <t>宛先：一般財団法人東京都スキー連盟　事務局　バッジ購入係</t>
    <rPh sb="0" eb="2">
      <t>アテサキ</t>
    </rPh>
    <rPh sb="5" eb="7">
      <t>ザイダン</t>
    </rPh>
    <rPh sb="7" eb="9">
      <t>ホウジン</t>
    </rPh>
    <rPh sb="9" eb="12">
      <t>トウキョウト</t>
    </rPh>
    <rPh sb="15" eb="17">
      <t>レンメイ</t>
    </rPh>
    <rPh sb="18" eb="21">
      <t>ジムキョク</t>
    </rPh>
    <rPh sb="25" eb="27">
      <t>コウニュウ</t>
    </rPh>
    <rPh sb="27" eb="28">
      <t>カカリ</t>
    </rPh>
    <phoneticPr fontId="1"/>
  </si>
  <si>
    <t>電話番号：03-3262-2491</t>
    <rPh sb="0" eb="2">
      <t>デンワ</t>
    </rPh>
    <rPh sb="2" eb="4">
      <t>バンゴウ</t>
    </rPh>
    <phoneticPr fontId="1"/>
  </si>
  <si>
    <t>〈ご注意〉</t>
    <rPh sb="2" eb="4">
      <t>チュウイ</t>
    </rPh>
    <phoneticPr fontId="1"/>
  </si>
  <si>
    <t>・スキーバッジテスト、ジュニアテストのバッジは、合格証を含んだ料金です。</t>
    <rPh sb="24" eb="26">
      <t>ゴウカク</t>
    </rPh>
    <rPh sb="26" eb="27">
      <t>ショウ</t>
    </rPh>
    <rPh sb="28" eb="29">
      <t>フク</t>
    </rPh>
    <rPh sb="31" eb="33">
      <t>リョウキン</t>
    </rPh>
    <phoneticPr fontId="1"/>
  </si>
  <si>
    <t>発　送　日</t>
    <rPh sb="0" eb="1">
      <t>ハッ</t>
    </rPh>
    <rPh sb="2" eb="3">
      <t>ソウ</t>
    </rPh>
    <rPh sb="4" eb="5">
      <t>ビ</t>
    </rPh>
    <phoneticPr fontId="1"/>
  </si>
  <si>
    <t>・従来通り、窓口でも販売しております。</t>
    <rPh sb="1" eb="3">
      <t>ジュウライ</t>
    </rPh>
    <rPh sb="3" eb="4">
      <t>ドオ</t>
    </rPh>
    <rPh sb="6" eb="8">
      <t>マドグチ</t>
    </rPh>
    <rPh sb="10" eb="12">
      <t>ハンバイ</t>
    </rPh>
    <phoneticPr fontId="1"/>
  </si>
  <si>
    <t>・ＦＡＸでのお申込はできません。</t>
    <rPh sb="7" eb="9">
      <t>モウシコミ</t>
    </rPh>
    <phoneticPr fontId="1"/>
  </si>
  <si>
    <t>・注文数が多い場合、事務局在庫が無く発送までにお時間を頂く場合があります。</t>
    <rPh sb="1" eb="3">
      <t>チュウモン</t>
    </rPh>
    <rPh sb="3" eb="4">
      <t>スウ</t>
    </rPh>
    <rPh sb="5" eb="6">
      <t>オオ</t>
    </rPh>
    <rPh sb="7" eb="9">
      <t>バアイ</t>
    </rPh>
    <rPh sb="10" eb="13">
      <t>ジムキョク</t>
    </rPh>
    <rPh sb="13" eb="15">
      <t>ザイコ</t>
    </rPh>
    <rPh sb="16" eb="17">
      <t>ナ</t>
    </rPh>
    <rPh sb="18" eb="20">
      <t>ハッソウ</t>
    </rPh>
    <rPh sb="24" eb="26">
      <t>ジカン</t>
    </rPh>
    <rPh sb="27" eb="28">
      <t>イタダ</t>
    </rPh>
    <rPh sb="29" eb="3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</si>
</sst>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b/>
      <sz val="14"/>
      <color theme="1"/>
      <name val="Century"/>
      <family val="1"/>
    </font>
    <font>
      <sz val="12"/>
      <color theme="1"/>
      <name val="Century"/>
      <family val="1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5" fillId="2" borderId="0">
      <alignment vertical="center"/>
      <protection locked="0"/>
    </xf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3" fillId="0" borderId="0" xfId="0" applyFont="1"/>
    <xf numFmtId="0" fontId="2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shrinkToFit="1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shrinkToFit="1"/>
    </xf>
    <xf numFmtId="0" fontId="9" fillId="0" borderId="2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0" borderId="36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5" fillId="0" borderId="49" xfId="0" applyFont="1" applyBorder="1" applyAlignment="1">
      <alignment horizontal="right"/>
    </xf>
    <xf numFmtId="0" fontId="5" fillId="0" borderId="53" xfId="0" applyFont="1" applyBorder="1" applyAlignment="1">
      <alignment horizontal="right"/>
    </xf>
    <xf numFmtId="0" fontId="15" fillId="2" borderId="0" xfId="1">
      <alignment vertical="center"/>
      <protection locked="0"/>
    </xf>
    <xf numFmtId="0" fontId="15" fillId="2" borderId="4" xfId="1" applyBorder="1">
      <alignment vertical="center"/>
      <protection locked="0"/>
    </xf>
    <xf numFmtId="0" fontId="15" fillId="2" borderId="58" xfId="1" applyBorder="1">
      <alignment vertical="center"/>
      <protection locked="0"/>
    </xf>
    <xf numFmtId="0" fontId="16" fillId="2" borderId="11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horizontal="right" shrinkToFit="1"/>
      <protection locked="0"/>
    </xf>
    <xf numFmtId="0" fontId="16" fillId="2" borderId="5" xfId="0" applyFont="1" applyFill="1" applyBorder="1" applyAlignment="1" applyProtection="1">
      <alignment horizontal="right"/>
      <protection locked="0"/>
    </xf>
    <xf numFmtId="0" fontId="16" fillId="2" borderId="9" xfId="0" applyFont="1" applyFill="1" applyBorder="1" applyAlignment="1" applyProtection="1">
      <alignment horizontal="right"/>
      <protection locked="0"/>
    </xf>
    <xf numFmtId="3" fontId="18" fillId="0" borderId="1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3" fontId="18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/>
    </xf>
    <xf numFmtId="0" fontId="16" fillId="2" borderId="7" xfId="0" applyFont="1" applyFill="1" applyBorder="1" applyAlignment="1" applyProtection="1">
      <alignment horizontal="right"/>
      <protection locked="0"/>
    </xf>
    <xf numFmtId="0" fontId="9" fillId="0" borderId="4" xfId="0" applyFont="1" applyBorder="1" applyAlignment="1">
      <alignment horizontal="center"/>
    </xf>
    <xf numFmtId="176" fontId="16" fillId="2" borderId="3" xfId="0" applyNumberFormat="1" applyFont="1" applyFill="1" applyBorder="1" applyAlignment="1">
      <alignment horizontal="right"/>
    </xf>
    <xf numFmtId="176" fontId="17" fillId="2" borderId="32" xfId="0" applyNumberFormat="1" applyFont="1" applyFill="1" applyBorder="1" applyAlignment="1">
      <alignment horizontal="right"/>
    </xf>
    <xf numFmtId="176" fontId="16" fillId="2" borderId="31" xfId="0" applyNumberFormat="1" applyFont="1" applyFill="1" applyBorder="1" applyAlignment="1">
      <alignment horizontal="right"/>
    </xf>
    <xf numFmtId="176" fontId="16" fillId="2" borderId="4" xfId="0" applyNumberFormat="1" applyFont="1" applyFill="1" applyBorder="1" applyAlignment="1">
      <alignment horizontal="right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center" vertical="center" textRotation="255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6" fontId="16" fillId="2" borderId="30" xfId="0" applyNumberFormat="1" applyFont="1" applyFill="1" applyBorder="1" applyAlignment="1">
      <alignment horizontal="right"/>
    </xf>
    <xf numFmtId="0" fontId="2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distributed"/>
    </xf>
    <xf numFmtId="0" fontId="5" fillId="0" borderId="4" xfId="0" applyFont="1" applyBorder="1" applyAlignment="1">
      <alignment horizontal="distributed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0" borderId="20" xfId="0" applyFont="1" applyBorder="1" applyAlignment="1">
      <alignment horizontal="right" vertical="center"/>
    </xf>
    <xf numFmtId="0" fontId="15" fillId="2" borderId="3" xfId="1" applyBorder="1" applyAlignment="1">
      <alignment vertical="center"/>
      <protection locked="0"/>
    </xf>
    <xf numFmtId="0" fontId="15" fillId="2" borderId="20" xfId="1" applyBorder="1" applyAlignment="1">
      <alignment vertical="center"/>
      <protection locked="0"/>
    </xf>
  </cellXfs>
  <cellStyles count="2">
    <cellStyle name="Century" xfId="1" xr:uid="{00000000-0005-0000-0000-000000000000}"/>
    <cellStyle name="標準" xfId="0" builtinId="0"/>
  </cellStyles>
  <dxfs count="2">
    <dxf>
      <fill>
        <patternFill>
          <bgColor theme="0" tint="-4.9989318521683403E-2"/>
        </patternFill>
      </fill>
    </dxf>
    <dxf>
      <font>
        <color theme="0" tint="-4.9989318521683403E-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200041</xdr:colOff>
      <xdr:row>0</xdr:row>
      <xdr:rowOff>9525</xdr:rowOff>
    </xdr:from>
    <xdr:to>
      <xdr:col>14</xdr:col>
      <xdr:colOff>128604</xdr:colOff>
      <xdr:row>1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81841" y="9525"/>
          <a:ext cx="195263" cy="2000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2"/>
  <sheetViews>
    <sheetView tabSelected="1" view="pageBreakPreview" zoomScaleNormal="100" zoomScaleSheetLayoutView="100" workbookViewId="0">
      <selection activeCell="D8" sqref="D8"/>
    </sheetView>
  </sheetViews>
  <sheetFormatPr defaultRowHeight="17.25" customHeight="1"/>
  <cols>
    <col min="1" max="1" width="3.125" style="1" customWidth="1"/>
    <col min="2" max="2" width="12.875" style="1" customWidth="1"/>
    <col min="3" max="3" width="1.375" style="1" customWidth="1"/>
    <col min="4" max="4" width="23.125" style="1" customWidth="1"/>
    <col min="5" max="5" width="13.5" style="2" customWidth="1"/>
    <col min="6" max="6" width="3.625" style="1" customWidth="1"/>
    <col min="7" max="7" width="8.5" style="1" customWidth="1"/>
    <col min="8" max="8" width="5.125" style="1" customWidth="1"/>
    <col min="9" max="9" width="1.625" style="1" customWidth="1"/>
    <col min="10" max="10" width="5.625" style="1" customWidth="1"/>
    <col min="11" max="15" width="3.5" style="1" customWidth="1"/>
    <col min="16" max="16" width="3.625" style="1" customWidth="1"/>
    <col min="17" max="17" width="9.375" style="1" customWidth="1"/>
    <col min="18" max="16384" width="9" style="1"/>
  </cols>
  <sheetData>
    <row r="1" spans="2:16" ht="16.5" customHeight="1">
      <c r="P1" s="2" t="s">
        <v>0</v>
      </c>
    </row>
    <row r="2" spans="2:16" s="25" customFormat="1" ht="50.25" customHeight="1">
      <c r="B2" s="116" t="s">
        <v>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2:16" s="8" customFormat="1" ht="21.75" customHeight="1">
      <c r="B3" s="118" t="s">
        <v>2</v>
      </c>
      <c r="C3" s="118"/>
      <c r="D3" s="118"/>
      <c r="E3" s="118"/>
      <c r="I3" s="2" t="s">
        <v>3</v>
      </c>
      <c r="J3" s="122"/>
      <c r="K3" s="122"/>
      <c r="L3" s="8" t="s">
        <v>4</v>
      </c>
      <c r="M3" s="69"/>
      <c r="N3" s="1" t="s">
        <v>5</v>
      </c>
      <c r="O3" s="69"/>
      <c r="P3" s="1" t="s">
        <v>6</v>
      </c>
    </row>
    <row r="4" spans="2:16" ht="18" customHeight="1">
      <c r="B4" s="119" t="s">
        <v>7</v>
      </c>
      <c r="C4" s="120"/>
      <c r="D4" s="70"/>
    </row>
    <row r="5" spans="2:16" ht="18" customHeight="1">
      <c r="B5" s="120" t="s">
        <v>8</v>
      </c>
      <c r="C5" s="120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2:16" ht="18" customHeight="1">
      <c r="B6" s="120" t="s">
        <v>9</v>
      </c>
      <c r="C6" s="120"/>
      <c r="D6" s="62"/>
      <c r="E6" s="123" t="s">
        <v>10</v>
      </c>
      <c r="F6" s="123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2:16" ht="21" customHeight="1" thickBot="1">
      <c r="B7" s="29" t="s">
        <v>11</v>
      </c>
    </row>
    <row r="8" spans="2:16" ht="20.25" customHeight="1" thickTop="1" thickBot="1">
      <c r="B8" s="59" t="s">
        <v>12</v>
      </c>
      <c r="C8" s="12"/>
      <c r="D8" s="71"/>
      <c r="E8" s="13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2:16" ht="20.25" customHeight="1" thickTop="1">
      <c r="B9" s="60" t="s">
        <v>13</v>
      </c>
      <c r="C9" s="1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5"/>
    </row>
    <row r="10" spans="2:16" ht="20.25" customHeight="1" thickBot="1">
      <c r="B10" s="61" t="s">
        <v>14</v>
      </c>
      <c r="C10" s="15"/>
      <c r="D10" s="63"/>
      <c r="E10" s="126" t="s">
        <v>15</v>
      </c>
      <c r="F10" s="126"/>
      <c r="G10" s="128"/>
      <c r="H10" s="128"/>
      <c r="I10" s="128"/>
      <c r="J10" s="128"/>
      <c r="K10" s="9"/>
      <c r="L10" s="9"/>
      <c r="M10" s="9"/>
      <c r="N10" s="9"/>
      <c r="O10" s="9"/>
      <c r="P10" s="10"/>
    </row>
    <row r="11" spans="2:16" ht="9" customHeight="1" thickTop="1" thickBot="1"/>
    <row r="12" spans="2:16" s="3" customFormat="1" ht="16.5" customHeight="1" thickBot="1">
      <c r="B12" s="107" t="s">
        <v>16</v>
      </c>
      <c r="C12" s="108"/>
      <c r="D12" s="109"/>
      <c r="E12" s="110" t="s">
        <v>17</v>
      </c>
      <c r="F12" s="109"/>
      <c r="G12" s="110" t="s">
        <v>18</v>
      </c>
      <c r="H12" s="109"/>
      <c r="I12" s="110" t="s">
        <v>19</v>
      </c>
      <c r="J12" s="108"/>
      <c r="K12" s="108"/>
      <c r="L12" s="108"/>
      <c r="M12" s="108"/>
      <c r="N12" s="108"/>
      <c r="O12" s="108"/>
      <c r="P12" s="111"/>
    </row>
    <row r="13" spans="2:16" s="3" customFormat="1" ht="16.5" customHeight="1">
      <c r="B13" s="112" t="s">
        <v>20</v>
      </c>
      <c r="C13" s="33"/>
      <c r="D13" s="36" t="s">
        <v>21</v>
      </c>
      <c r="E13" s="77">
        <v>8000</v>
      </c>
      <c r="F13" s="39" t="s">
        <v>22</v>
      </c>
      <c r="G13" s="72"/>
      <c r="H13" s="39" t="s">
        <v>23</v>
      </c>
      <c r="I13" s="46"/>
      <c r="J13" s="46"/>
      <c r="K13" s="106">
        <f>E13*G13</f>
        <v>0</v>
      </c>
      <c r="L13" s="106"/>
      <c r="M13" s="106"/>
      <c r="N13" s="106"/>
      <c r="O13" s="106"/>
      <c r="P13" s="64" t="s">
        <v>22</v>
      </c>
    </row>
    <row r="14" spans="2:16" s="3" customFormat="1" ht="16.5" customHeight="1">
      <c r="B14" s="113"/>
      <c r="C14" s="5"/>
      <c r="D14" s="37" t="s">
        <v>24</v>
      </c>
      <c r="E14" s="78">
        <v>6000</v>
      </c>
      <c r="F14" s="40" t="s">
        <v>22</v>
      </c>
      <c r="G14" s="73"/>
      <c r="H14" s="40" t="s">
        <v>23</v>
      </c>
      <c r="I14" s="47"/>
      <c r="J14" s="47"/>
      <c r="K14" s="88">
        <f t="shared" ref="K14:K38" si="0">E14*G14</f>
        <v>0</v>
      </c>
      <c r="L14" s="88"/>
      <c r="M14" s="88"/>
      <c r="N14" s="88"/>
      <c r="O14" s="88"/>
      <c r="P14" s="65" t="s">
        <v>25</v>
      </c>
    </row>
    <row r="15" spans="2:16" s="3" customFormat="1" ht="16.5" customHeight="1">
      <c r="B15" s="113"/>
      <c r="C15" s="34"/>
      <c r="D15" s="4" t="s">
        <v>26</v>
      </c>
      <c r="E15" s="78">
        <v>2800</v>
      </c>
      <c r="F15" s="40" t="s">
        <v>22</v>
      </c>
      <c r="G15" s="73"/>
      <c r="H15" s="40" t="s">
        <v>23</v>
      </c>
      <c r="I15" s="47"/>
      <c r="J15" s="47"/>
      <c r="K15" s="88">
        <f t="shared" si="0"/>
        <v>0</v>
      </c>
      <c r="L15" s="88"/>
      <c r="M15" s="88"/>
      <c r="N15" s="88"/>
      <c r="O15" s="88"/>
      <c r="P15" s="65" t="s">
        <v>25</v>
      </c>
    </row>
    <row r="16" spans="2:16" s="3" customFormat="1" ht="16.5" customHeight="1">
      <c r="B16" s="113"/>
      <c r="C16" s="5"/>
      <c r="D16" s="4" t="s">
        <v>27</v>
      </c>
      <c r="E16" s="78">
        <v>2200</v>
      </c>
      <c r="F16" s="41" t="s">
        <v>22</v>
      </c>
      <c r="G16" s="74"/>
      <c r="H16" s="41" t="s">
        <v>23</v>
      </c>
      <c r="I16" s="48"/>
      <c r="J16" s="48"/>
      <c r="K16" s="88">
        <f t="shared" si="0"/>
        <v>0</v>
      </c>
      <c r="L16" s="88"/>
      <c r="M16" s="88"/>
      <c r="N16" s="88"/>
      <c r="O16" s="88"/>
      <c r="P16" s="65" t="s">
        <v>25</v>
      </c>
    </row>
    <row r="17" spans="2:16" s="3" customFormat="1" ht="16.5" customHeight="1">
      <c r="B17" s="113"/>
      <c r="C17" s="5"/>
      <c r="D17" s="4" t="s">
        <v>28</v>
      </c>
      <c r="E17" s="78">
        <v>1700</v>
      </c>
      <c r="F17" s="40" t="s">
        <v>22</v>
      </c>
      <c r="G17" s="73"/>
      <c r="H17" s="40" t="s">
        <v>23</v>
      </c>
      <c r="I17" s="47"/>
      <c r="J17" s="47"/>
      <c r="K17" s="88">
        <f t="shared" si="0"/>
        <v>0</v>
      </c>
      <c r="L17" s="88"/>
      <c r="M17" s="88"/>
      <c r="N17" s="88"/>
      <c r="O17" s="88"/>
      <c r="P17" s="65" t="s">
        <v>25</v>
      </c>
    </row>
    <row r="18" spans="2:16" s="3" customFormat="1" ht="16.5" customHeight="1">
      <c r="B18" s="113"/>
      <c r="C18" s="5"/>
      <c r="D18" s="4" t="s">
        <v>29</v>
      </c>
      <c r="E18" s="78">
        <v>1300</v>
      </c>
      <c r="F18" s="40" t="s">
        <v>22</v>
      </c>
      <c r="G18" s="73"/>
      <c r="H18" s="40" t="s">
        <v>23</v>
      </c>
      <c r="I18" s="47"/>
      <c r="J18" s="47"/>
      <c r="K18" s="88">
        <f t="shared" si="0"/>
        <v>0</v>
      </c>
      <c r="L18" s="88"/>
      <c r="M18" s="88"/>
      <c r="N18" s="88"/>
      <c r="O18" s="88"/>
      <c r="P18" s="65" t="s">
        <v>25</v>
      </c>
    </row>
    <row r="19" spans="2:16" s="3" customFormat="1" ht="16.5" customHeight="1" thickBot="1">
      <c r="B19" s="114"/>
      <c r="C19" s="16"/>
      <c r="D19" s="17" t="s">
        <v>30</v>
      </c>
      <c r="E19" s="78">
        <v>1000</v>
      </c>
      <c r="F19" s="42" t="s">
        <v>22</v>
      </c>
      <c r="G19" s="75"/>
      <c r="H19" s="42" t="s">
        <v>23</v>
      </c>
      <c r="I19" s="49"/>
      <c r="J19" s="49"/>
      <c r="K19" s="90">
        <f t="shared" si="0"/>
        <v>0</v>
      </c>
      <c r="L19" s="90"/>
      <c r="M19" s="90"/>
      <c r="N19" s="90"/>
      <c r="O19" s="90"/>
      <c r="P19" s="67" t="s">
        <v>25</v>
      </c>
    </row>
    <row r="20" spans="2:16" s="3" customFormat="1" ht="16.5" customHeight="1">
      <c r="B20" s="94" t="s">
        <v>31</v>
      </c>
      <c r="C20" s="18"/>
      <c r="D20" s="19" t="s">
        <v>32</v>
      </c>
      <c r="E20" s="77">
        <v>1400</v>
      </c>
      <c r="F20" s="39" t="s">
        <v>22</v>
      </c>
      <c r="G20" s="72"/>
      <c r="H20" s="39" t="s">
        <v>23</v>
      </c>
      <c r="I20" s="46"/>
      <c r="J20" s="46"/>
      <c r="K20" s="106">
        <f t="shared" si="0"/>
        <v>0</v>
      </c>
      <c r="L20" s="106"/>
      <c r="M20" s="106"/>
      <c r="N20" s="106"/>
      <c r="O20" s="106"/>
      <c r="P20" s="64" t="s">
        <v>25</v>
      </c>
    </row>
    <row r="21" spans="2:16" s="3" customFormat="1" ht="16.5" customHeight="1">
      <c r="B21" s="95"/>
      <c r="C21" s="5"/>
      <c r="D21" s="4" t="s">
        <v>33</v>
      </c>
      <c r="E21" s="78">
        <v>1200</v>
      </c>
      <c r="F21" s="40" t="s">
        <v>22</v>
      </c>
      <c r="G21" s="73"/>
      <c r="H21" s="40" t="s">
        <v>23</v>
      </c>
      <c r="I21" s="47"/>
      <c r="J21" s="47"/>
      <c r="K21" s="88">
        <f t="shared" si="0"/>
        <v>0</v>
      </c>
      <c r="L21" s="88"/>
      <c r="M21" s="88"/>
      <c r="N21" s="88"/>
      <c r="O21" s="88"/>
      <c r="P21" s="65" t="s">
        <v>25</v>
      </c>
    </row>
    <row r="22" spans="2:16" s="3" customFormat="1" ht="16.5" customHeight="1">
      <c r="B22" s="95"/>
      <c r="C22" s="5"/>
      <c r="D22" s="4" t="s">
        <v>34</v>
      </c>
      <c r="E22" s="78">
        <v>1100</v>
      </c>
      <c r="F22" s="40" t="s">
        <v>22</v>
      </c>
      <c r="G22" s="73"/>
      <c r="H22" s="40" t="s">
        <v>23</v>
      </c>
      <c r="I22" s="47"/>
      <c r="J22" s="47"/>
      <c r="K22" s="88">
        <f t="shared" ref="K22:K25" si="1">E22*G22</f>
        <v>0</v>
      </c>
      <c r="L22" s="88"/>
      <c r="M22" s="88"/>
      <c r="N22" s="88"/>
      <c r="O22" s="88"/>
      <c r="P22" s="65" t="s">
        <v>25</v>
      </c>
    </row>
    <row r="23" spans="2:16" s="3" customFormat="1" ht="16.5" customHeight="1">
      <c r="B23" s="95"/>
      <c r="C23" s="5"/>
      <c r="D23" s="4" t="s">
        <v>35</v>
      </c>
      <c r="E23" s="78">
        <v>1000</v>
      </c>
      <c r="F23" s="40" t="s">
        <v>22</v>
      </c>
      <c r="G23" s="73"/>
      <c r="H23" s="40" t="s">
        <v>23</v>
      </c>
      <c r="I23" s="47"/>
      <c r="J23" s="47"/>
      <c r="K23" s="88">
        <f t="shared" si="1"/>
        <v>0</v>
      </c>
      <c r="L23" s="88"/>
      <c r="M23" s="88"/>
      <c r="N23" s="88"/>
      <c r="O23" s="88"/>
      <c r="P23" s="65" t="s">
        <v>25</v>
      </c>
    </row>
    <row r="24" spans="2:16" s="3" customFormat="1" ht="16.5" customHeight="1">
      <c r="B24" s="95"/>
      <c r="C24" s="5"/>
      <c r="D24" s="4" t="s">
        <v>36</v>
      </c>
      <c r="E24" s="79">
        <v>900</v>
      </c>
      <c r="F24" s="40" t="s">
        <v>22</v>
      </c>
      <c r="G24" s="73"/>
      <c r="H24" s="40" t="s">
        <v>23</v>
      </c>
      <c r="I24" s="47"/>
      <c r="J24" s="47"/>
      <c r="K24" s="88">
        <f t="shared" si="1"/>
        <v>0</v>
      </c>
      <c r="L24" s="88"/>
      <c r="M24" s="88"/>
      <c r="N24" s="88"/>
      <c r="O24" s="88"/>
      <c r="P24" s="65" t="s">
        <v>25</v>
      </c>
    </row>
    <row r="25" spans="2:16" s="3" customFormat="1" ht="16.5" customHeight="1" thickBot="1">
      <c r="B25" s="96"/>
      <c r="C25" s="16"/>
      <c r="D25" s="17" t="s">
        <v>37</v>
      </c>
      <c r="E25" s="80">
        <v>800</v>
      </c>
      <c r="F25" s="42" t="s">
        <v>22</v>
      </c>
      <c r="G25" s="75"/>
      <c r="H25" s="42" t="s">
        <v>23</v>
      </c>
      <c r="I25" s="49"/>
      <c r="J25" s="49"/>
      <c r="K25" s="88">
        <f t="shared" si="1"/>
        <v>0</v>
      </c>
      <c r="L25" s="88"/>
      <c r="M25" s="88"/>
      <c r="N25" s="88"/>
      <c r="O25" s="88"/>
      <c r="P25" s="67" t="s">
        <v>25</v>
      </c>
    </row>
    <row r="26" spans="2:16" s="3" customFormat="1" ht="14.25" customHeight="1">
      <c r="B26" s="100" t="s">
        <v>38</v>
      </c>
      <c r="C26" s="22"/>
      <c r="D26" s="19" t="s">
        <v>39</v>
      </c>
      <c r="E26" s="77">
        <v>3300</v>
      </c>
      <c r="F26" s="39" t="s">
        <v>22</v>
      </c>
      <c r="G26" s="72"/>
      <c r="H26" s="39" t="s">
        <v>23</v>
      </c>
      <c r="I26" s="46"/>
      <c r="J26" s="46"/>
      <c r="K26" s="106">
        <f t="shared" si="0"/>
        <v>0</v>
      </c>
      <c r="L26" s="106"/>
      <c r="M26" s="106"/>
      <c r="N26" s="106"/>
      <c r="O26" s="106"/>
      <c r="P26" s="64" t="s">
        <v>25</v>
      </c>
    </row>
    <row r="27" spans="2:16" s="3" customFormat="1" ht="14.25" customHeight="1">
      <c r="B27" s="101"/>
      <c r="C27" s="5"/>
      <c r="D27" s="4" t="s">
        <v>40</v>
      </c>
      <c r="E27" s="78">
        <v>2400</v>
      </c>
      <c r="F27" s="40" t="s">
        <v>22</v>
      </c>
      <c r="G27" s="73"/>
      <c r="H27" s="40" t="s">
        <v>23</v>
      </c>
      <c r="I27" s="47"/>
      <c r="J27" s="47"/>
      <c r="K27" s="88">
        <f t="shared" si="0"/>
        <v>0</v>
      </c>
      <c r="L27" s="88"/>
      <c r="M27" s="88"/>
      <c r="N27" s="88"/>
      <c r="O27" s="88"/>
      <c r="P27" s="65" t="s">
        <v>25</v>
      </c>
    </row>
    <row r="28" spans="2:16" s="3" customFormat="1" ht="14.25" customHeight="1">
      <c r="B28" s="101"/>
      <c r="C28" s="5"/>
      <c r="D28" s="4" t="s">
        <v>41</v>
      </c>
      <c r="E28" s="78">
        <v>1300</v>
      </c>
      <c r="F28" s="40" t="s">
        <v>22</v>
      </c>
      <c r="G28" s="73"/>
      <c r="H28" s="40" t="s">
        <v>23</v>
      </c>
      <c r="I28" s="47"/>
      <c r="J28" s="47"/>
      <c r="K28" s="88">
        <f t="shared" ref="K28:K30" si="2">E28*G28</f>
        <v>0</v>
      </c>
      <c r="L28" s="88"/>
      <c r="M28" s="88"/>
      <c r="N28" s="88"/>
      <c r="O28" s="88"/>
      <c r="P28" s="65" t="s">
        <v>25</v>
      </c>
    </row>
    <row r="29" spans="2:16" s="3" customFormat="1" ht="14.25" customHeight="1">
      <c r="B29" s="101"/>
      <c r="C29" s="5"/>
      <c r="D29" s="4" t="s">
        <v>42</v>
      </c>
      <c r="E29" s="78">
        <v>2200</v>
      </c>
      <c r="F29" s="40" t="s">
        <v>22</v>
      </c>
      <c r="G29" s="73"/>
      <c r="H29" s="40" t="s">
        <v>23</v>
      </c>
      <c r="I29" s="47"/>
      <c r="J29" s="47"/>
      <c r="K29" s="88">
        <f t="shared" si="2"/>
        <v>0</v>
      </c>
      <c r="L29" s="88"/>
      <c r="M29" s="88"/>
      <c r="N29" s="88"/>
      <c r="O29" s="88"/>
      <c r="P29" s="65" t="s">
        <v>25</v>
      </c>
    </row>
    <row r="30" spans="2:16" s="3" customFormat="1" ht="14.25" customHeight="1" thickBot="1">
      <c r="B30" s="102"/>
      <c r="C30" s="20"/>
      <c r="D30" s="21" t="s">
        <v>43</v>
      </c>
      <c r="E30" s="82">
        <v>1100</v>
      </c>
      <c r="F30" s="43" t="s">
        <v>22</v>
      </c>
      <c r="G30" s="76"/>
      <c r="H30" s="43" t="s">
        <v>23</v>
      </c>
      <c r="I30" s="50"/>
      <c r="J30" s="50"/>
      <c r="K30" s="90">
        <f t="shared" si="2"/>
        <v>0</v>
      </c>
      <c r="L30" s="90"/>
      <c r="M30" s="90"/>
      <c r="N30" s="90"/>
      <c r="O30" s="90"/>
      <c r="P30" s="66" t="s">
        <v>25</v>
      </c>
    </row>
    <row r="31" spans="2:16" s="3" customFormat="1" ht="14.25" customHeight="1">
      <c r="B31" s="100" t="s">
        <v>44</v>
      </c>
      <c r="C31" s="33"/>
      <c r="D31" s="36" t="s">
        <v>45</v>
      </c>
      <c r="E31" s="77">
        <v>8000</v>
      </c>
      <c r="F31" s="39" t="s">
        <v>22</v>
      </c>
      <c r="G31" s="72"/>
      <c r="H31" s="39" t="s">
        <v>23</v>
      </c>
      <c r="I31" s="46"/>
      <c r="J31" s="46"/>
      <c r="K31" s="106">
        <f t="shared" ref="K31" si="3">E31*G31</f>
        <v>0</v>
      </c>
      <c r="L31" s="106"/>
      <c r="M31" s="106"/>
      <c r="N31" s="106"/>
      <c r="O31" s="106"/>
      <c r="P31" s="64" t="s">
        <v>25</v>
      </c>
    </row>
    <row r="32" spans="2:16" s="3" customFormat="1" ht="14.25" customHeight="1">
      <c r="B32" s="101"/>
      <c r="C32" s="5"/>
      <c r="D32" s="37" t="s">
        <v>46</v>
      </c>
      <c r="E32" s="78">
        <v>6000</v>
      </c>
      <c r="F32" s="40" t="s">
        <v>22</v>
      </c>
      <c r="G32" s="73"/>
      <c r="H32" s="40" t="s">
        <v>23</v>
      </c>
      <c r="I32" s="47"/>
      <c r="J32" s="47"/>
      <c r="K32" s="88">
        <f t="shared" ref="K32" si="4">E32*G32</f>
        <v>0</v>
      </c>
      <c r="L32" s="88"/>
      <c r="M32" s="88"/>
      <c r="N32" s="88"/>
      <c r="O32" s="88"/>
      <c r="P32" s="65" t="s">
        <v>25</v>
      </c>
    </row>
    <row r="33" spans="2:16" s="3" customFormat="1" ht="14.25" customHeight="1">
      <c r="B33" s="101"/>
      <c r="C33" s="31"/>
      <c r="D33" s="83" t="s">
        <v>47</v>
      </c>
      <c r="E33" s="84">
        <v>2800</v>
      </c>
      <c r="F33" s="85" t="s">
        <v>22</v>
      </c>
      <c r="G33" s="86"/>
      <c r="H33" s="85" t="s">
        <v>23</v>
      </c>
      <c r="I33" s="87"/>
      <c r="J33" s="87"/>
      <c r="K33" s="91">
        <f t="shared" si="0"/>
        <v>0</v>
      </c>
      <c r="L33" s="91"/>
      <c r="M33" s="91"/>
      <c r="N33" s="91"/>
      <c r="O33" s="91"/>
      <c r="P33" s="68" t="s">
        <v>25</v>
      </c>
    </row>
    <row r="34" spans="2:16" s="3" customFormat="1" ht="14.25" customHeight="1">
      <c r="B34" s="101"/>
      <c r="C34" s="35"/>
      <c r="D34" s="4" t="s">
        <v>48</v>
      </c>
      <c r="E34" s="78">
        <v>2800</v>
      </c>
      <c r="F34" s="40" t="s">
        <v>22</v>
      </c>
      <c r="G34" s="73"/>
      <c r="H34" s="40" t="s">
        <v>23</v>
      </c>
      <c r="I34" s="47"/>
      <c r="J34" s="47"/>
      <c r="K34" s="88">
        <f t="shared" si="0"/>
        <v>0</v>
      </c>
      <c r="L34" s="88"/>
      <c r="M34" s="88"/>
      <c r="N34" s="88"/>
      <c r="O34" s="88"/>
      <c r="P34" s="65" t="s">
        <v>25</v>
      </c>
    </row>
    <row r="35" spans="2:16" s="3" customFormat="1" ht="14.25" customHeight="1">
      <c r="B35" s="101"/>
      <c r="C35" s="35"/>
      <c r="D35" s="4" t="s">
        <v>49</v>
      </c>
      <c r="E35" s="78">
        <v>1300</v>
      </c>
      <c r="F35" s="40" t="s">
        <v>22</v>
      </c>
      <c r="G35" s="73"/>
      <c r="H35" s="40" t="s">
        <v>23</v>
      </c>
      <c r="I35" s="47"/>
      <c r="J35" s="47"/>
      <c r="K35" s="88">
        <f t="shared" si="0"/>
        <v>0</v>
      </c>
      <c r="L35" s="88"/>
      <c r="M35" s="88"/>
      <c r="N35" s="88"/>
      <c r="O35" s="88"/>
      <c r="P35" s="65" t="s">
        <v>25</v>
      </c>
    </row>
    <row r="36" spans="2:16" s="3" customFormat="1" ht="14.25" customHeight="1">
      <c r="B36" s="101"/>
      <c r="C36" s="35"/>
      <c r="D36" s="4" t="s">
        <v>50</v>
      </c>
      <c r="E36" s="78">
        <v>1200</v>
      </c>
      <c r="F36" s="40" t="s">
        <v>22</v>
      </c>
      <c r="G36" s="73"/>
      <c r="H36" s="40" t="s">
        <v>23</v>
      </c>
      <c r="I36" s="47"/>
      <c r="J36" s="47"/>
      <c r="K36" s="88">
        <f t="shared" si="0"/>
        <v>0</v>
      </c>
      <c r="L36" s="88"/>
      <c r="M36" s="88"/>
      <c r="N36" s="88"/>
      <c r="O36" s="88"/>
      <c r="P36" s="65" t="s">
        <v>25</v>
      </c>
    </row>
    <row r="37" spans="2:16" s="3" customFormat="1" ht="14.25" customHeight="1" thickBot="1">
      <c r="B37" s="102"/>
      <c r="C37" s="23"/>
      <c r="D37" s="21" t="s">
        <v>51</v>
      </c>
      <c r="E37" s="82">
        <v>1100</v>
      </c>
      <c r="F37" s="43" t="s">
        <v>22</v>
      </c>
      <c r="G37" s="76"/>
      <c r="H37" s="43" t="s">
        <v>23</v>
      </c>
      <c r="I37" s="50"/>
      <c r="J37" s="50"/>
      <c r="K37" s="90">
        <f t="shared" si="0"/>
        <v>0</v>
      </c>
      <c r="L37" s="90"/>
      <c r="M37" s="90"/>
      <c r="N37" s="90"/>
      <c r="O37" s="90"/>
      <c r="P37" s="66" t="s">
        <v>25</v>
      </c>
    </row>
    <row r="38" spans="2:16" s="3" customFormat="1" ht="16.5" customHeight="1">
      <c r="B38" s="100" t="s">
        <v>52</v>
      </c>
      <c r="C38" s="24"/>
      <c r="D38" s="4" t="s">
        <v>53</v>
      </c>
      <c r="E38" s="79">
        <v>150</v>
      </c>
      <c r="F38" s="44" t="s">
        <v>25</v>
      </c>
      <c r="G38" s="73"/>
      <c r="H38" s="44" t="s">
        <v>54</v>
      </c>
      <c r="I38" s="51"/>
      <c r="J38" s="51"/>
      <c r="K38" s="88">
        <f t="shared" si="0"/>
        <v>0</v>
      </c>
      <c r="L38" s="88"/>
      <c r="M38" s="88"/>
      <c r="N38" s="88"/>
      <c r="O38" s="88"/>
      <c r="P38" s="65" t="s">
        <v>25</v>
      </c>
    </row>
    <row r="39" spans="2:16" s="3" customFormat="1" ht="16.5" customHeight="1">
      <c r="B39" s="101"/>
      <c r="C39" s="38"/>
      <c r="D39" s="17" t="s">
        <v>55</v>
      </c>
      <c r="E39" s="80">
        <v>400</v>
      </c>
      <c r="F39" s="45" t="s">
        <v>56</v>
      </c>
      <c r="G39" s="75"/>
      <c r="H39" s="45" t="s">
        <v>57</v>
      </c>
      <c r="I39" s="52"/>
      <c r="J39" s="52"/>
      <c r="K39" s="88">
        <f t="shared" ref="K39:K40" si="5">E39*G39</f>
        <v>0</v>
      </c>
      <c r="L39" s="88"/>
      <c r="M39" s="88"/>
      <c r="N39" s="88"/>
      <c r="O39" s="88"/>
      <c r="P39" s="67" t="s">
        <v>22</v>
      </c>
    </row>
    <row r="40" spans="2:16" s="3" customFormat="1" ht="16.5" customHeight="1" thickBot="1">
      <c r="B40" s="115"/>
      <c r="C40" s="38"/>
      <c r="D40" s="17" t="s">
        <v>58</v>
      </c>
      <c r="E40" s="81">
        <v>1500</v>
      </c>
      <c r="F40" s="42" t="s">
        <v>22</v>
      </c>
      <c r="G40" s="75"/>
      <c r="H40" s="42" t="s">
        <v>23</v>
      </c>
      <c r="I40" s="49"/>
      <c r="J40" s="49"/>
      <c r="K40" s="88">
        <f t="shared" si="5"/>
        <v>0</v>
      </c>
      <c r="L40" s="88"/>
      <c r="M40" s="88"/>
      <c r="N40" s="88"/>
      <c r="O40" s="88"/>
      <c r="P40" s="67" t="s">
        <v>25</v>
      </c>
    </row>
    <row r="41" spans="2:16" ht="16.5" customHeight="1" thickTop="1" thickBot="1">
      <c r="B41" s="103" t="s">
        <v>59</v>
      </c>
      <c r="C41" s="104"/>
      <c r="D41" s="104"/>
      <c r="E41" s="104"/>
      <c r="F41" s="105"/>
      <c r="G41" s="105"/>
      <c r="H41" s="57"/>
      <c r="I41" s="56"/>
      <c r="J41" s="56"/>
      <c r="K41" s="89">
        <f>SUM(K13:K40)</f>
        <v>0</v>
      </c>
      <c r="L41" s="89"/>
      <c r="M41" s="89"/>
      <c r="N41" s="89"/>
      <c r="O41" s="89"/>
      <c r="P41" s="58" t="s">
        <v>25</v>
      </c>
    </row>
    <row r="42" spans="2:16" ht="7.5" customHeight="1" thickTop="1"/>
    <row r="43" spans="2:16" ht="16.5" customHeight="1">
      <c r="B43" s="28" t="s">
        <v>60</v>
      </c>
      <c r="C43" s="26"/>
      <c r="D43" s="26"/>
      <c r="E43" s="27"/>
      <c r="F43" s="26"/>
      <c r="G43" s="26"/>
      <c r="H43" s="55"/>
      <c r="J43" s="97" t="s">
        <v>61</v>
      </c>
      <c r="K43" s="92" t="s">
        <v>62</v>
      </c>
      <c r="L43" s="92"/>
      <c r="M43" s="92"/>
      <c r="N43" s="92"/>
      <c r="O43" s="92"/>
    </row>
    <row r="44" spans="2:16" ht="16.5" customHeight="1">
      <c r="B44" s="30" t="s">
        <v>63</v>
      </c>
      <c r="H44" s="53"/>
      <c r="J44" s="98"/>
      <c r="K44" s="93"/>
      <c r="L44" s="93"/>
      <c r="M44" s="93"/>
      <c r="N44" s="93"/>
      <c r="O44" s="93"/>
    </row>
    <row r="45" spans="2:16" ht="16.5" customHeight="1">
      <c r="B45" s="31" t="s">
        <v>64</v>
      </c>
      <c r="H45" s="53"/>
      <c r="J45" s="98"/>
      <c r="K45" s="93"/>
      <c r="L45" s="93"/>
      <c r="M45" s="93"/>
      <c r="N45" s="93"/>
      <c r="O45" s="93"/>
    </row>
    <row r="46" spans="2:16" ht="16.5" customHeight="1">
      <c r="B46" s="32" t="s">
        <v>65</v>
      </c>
      <c r="C46" s="6"/>
      <c r="D46" s="6"/>
      <c r="E46" s="7"/>
      <c r="F46" s="6"/>
      <c r="G46" s="6"/>
      <c r="H46" s="54"/>
      <c r="J46" s="98"/>
      <c r="K46" s="93"/>
      <c r="L46" s="93"/>
      <c r="M46" s="93"/>
      <c r="N46" s="93"/>
      <c r="O46" s="93"/>
    </row>
    <row r="47" spans="2:16" ht="16.5" customHeight="1">
      <c r="B47" s="1" t="s">
        <v>66</v>
      </c>
      <c r="J47" s="98"/>
      <c r="K47" s="93"/>
      <c r="L47" s="93"/>
      <c r="M47" s="93"/>
      <c r="N47" s="93"/>
      <c r="O47" s="93"/>
    </row>
    <row r="48" spans="2:16" ht="16.5" customHeight="1">
      <c r="B48" s="1" t="s">
        <v>67</v>
      </c>
      <c r="J48" s="98"/>
      <c r="K48" s="92" t="s">
        <v>68</v>
      </c>
      <c r="L48" s="92"/>
      <c r="M48" s="92"/>
      <c r="N48" s="92"/>
      <c r="O48" s="92"/>
    </row>
    <row r="49" spans="2:15" ht="16.5" customHeight="1">
      <c r="B49" s="1" t="s">
        <v>69</v>
      </c>
      <c r="J49" s="98"/>
      <c r="K49" s="93"/>
      <c r="L49" s="93"/>
      <c r="M49" s="93"/>
      <c r="N49" s="93"/>
      <c r="O49" s="93"/>
    </row>
    <row r="50" spans="2:15" ht="16.5" customHeight="1">
      <c r="B50" s="1" t="s">
        <v>70</v>
      </c>
      <c r="J50" s="98"/>
      <c r="K50" s="93"/>
      <c r="L50" s="93"/>
      <c r="M50" s="93"/>
      <c r="N50" s="93"/>
      <c r="O50" s="93"/>
    </row>
    <row r="51" spans="2:15" ht="16.5" customHeight="1">
      <c r="B51" s="1" t="s">
        <v>71</v>
      </c>
      <c r="J51" s="98"/>
      <c r="K51" s="93"/>
      <c r="L51" s="93"/>
      <c r="M51" s="93"/>
      <c r="N51" s="93"/>
      <c r="O51" s="93"/>
    </row>
    <row r="52" spans="2:15" ht="16.5" customHeight="1">
      <c r="J52" s="99"/>
      <c r="K52" s="93"/>
      <c r="L52" s="93"/>
      <c r="M52" s="93"/>
      <c r="N52" s="93"/>
      <c r="O52" s="93"/>
    </row>
  </sheetData>
  <sheetProtection sheet="1" formatCells="0" selectLockedCells="1"/>
  <mergeCells count="56">
    <mergeCell ref="B38:B40"/>
    <mergeCell ref="K31:O31"/>
    <mergeCell ref="K32:O32"/>
    <mergeCell ref="B31:B37"/>
    <mergeCell ref="B2:P2"/>
    <mergeCell ref="B3:E3"/>
    <mergeCell ref="B4:C4"/>
    <mergeCell ref="B5:C5"/>
    <mergeCell ref="D5:P5"/>
    <mergeCell ref="J3:K3"/>
    <mergeCell ref="B6:C6"/>
    <mergeCell ref="E6:F6"/>
    <mergeCell ref="G6:P6"/>
    <mergeCell ref="D9:P9"/>
    <mergeCell ref="E10:F10"/>
    <mergeCell ref="G10:J10"/>
    <mergeCell ref="B12:D12"/>
    <mergeCell ref="E12:F12"/>
    <mergeCell ref="G12:H12"/>
    <mergeCell ref="I12:P12"/>
    <mergeCell ref="B13:B19"/>
    <mergeCell ref="K13:O13"/>
    <mergeCell ref="K14:O14"/>
    <mergeCell ref="K15:O15"/>
    <mergeCell ref="K16:O16"/>
    <mergeCell ref="K17:O17"/>
    <mergeCell ref="K18:O18"/>
    <mergeCell ref="K19:O19"/>
    <mergeCell ref="K43:O43"/>
    <mergeCell ref="K44:O47"/>
    <mergeCell ref="K48:O48"/>
    <mergeCell ref="K49:O52"/>
    <mergeCell ref="B20:B25"/>
    <mergeCell ref="J43:J52"/>
    <mergeCell ref="B26:B30"/>
    <mergeCell ref="B41:G41"/>
    <mergeCell ref="K20:O20"/>
    <mergeCell ref="K21:O21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K33:O33"/>
    <mergeCell ref="K34:O34"/>
    <mergeCell ref="K35:O35"/>
    <mergeCell ref="K36:O36"/>
    <mergeCell ref="K41:O41"/>
    <mergeCell ref="K37:O37"/>
    <mergeCell ref="K38:O38"/>
    <mergeCell ref="K39:O39"/>
    <mergeCell ref="K40:O40"/>
  </mergeCells>
  <phoneticPr fontId="1"/>
  <conditionalFormatting sqref="K13:K41">
    <cfRule type="cellIs" dxfId="1" priority="1" operator="equal">
      <formula>0</formula>
    </cfRule>
    <cfRule type="cellIs" dxfId="0" priority="2" operator="equal">
      <formula>0</formula>
    </cfRule>
  </conditionalFormatting>
  <printOptions horizontalCentered="1"/>
  <pageMargins left="0.23622047244094491" right="0.23622047244094491" top="0.35433070866141736" bottom="0.35433070866141736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2023-08-02T03:03:40Z</dcterms:modified>
  <cp:category/>
  <cp:contentStatus/>
</cp:coreProperties>
</file>